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8200" windowHeight="44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Arkusz1!$A$1:$K$82</definedName>
  </definedNames>
  <calcPr calcId="145621"/>
</workbook>
</file>

<file path=xl/calcChain.xml><?xml version="1.0" encoding="utf-8"?>
<calcChain xmlns="http://schemas.openxmlformats.org/spreadsheetml/2006/main">
  <c r="G46" i="1" l="1"/>
  <c r="K9" i="1" l="1"/>
  <c r="G81" i="1"/>
  <c r="G73" i="1"/>
  <c r="G52" i="1" l="1"/>
  <c r="K81" i="1" l="1"/>
  <c r="K73" i="1"/>
  <c r="K58" i="1"/>
  <c r="K46" i="1"/>
  <c r="K64" i="1" l="1"/>
</calcChain>
</file>

<file path=xl/sharedStrings.xml><?xml version="1.0" encoding="utf-8"?>
<sst xmlns="http://schemas.openxmlformats.org/spreadsheetml/2006/main" count="355" uniqueCount="139">
  <si>
    <t>lokalizacja/adres</t>
  </si>
  <si>
    <t>przeznaczenie budynku</t>
  </si>
  <si>
    <t>rok budowy</t>
  </si>
  <si>
    <t>stan budynku</t>
  </si>
  <si>
    <t>wartość księgowa budynku</t>
  </si>
  <si>
    <t>powierzchnia użytkowa</t>
  </si>
  <si>
    <t>wartość odtworzeniowa / suma ubezpieczenia</t>
  </si>
  <si>
    <t>dobry</t>
  </si>
  <si>
    <t>budynek gospodarczy</t>
  </si>
  <si>
    <t>hala sportowa</t>
  </si>
  <si>
    <t>budynek szkoły</t>
  </si>
  <si>
    <t>łącznie</t>
  </si>
  <si>
    <t>1. JEDNOSTKA ORGANIZACYJNA :</t>
  </si>
  <si>
    <t>2. JEDNOSTKA ORGANIZACYJNA :</t>
  </si>
  <si>
    <t>3. JEDNOSTKA ORGANIZACYJNA :</t>
  </si>
  <si>
    <t>4. JEDNOSTKA ORGANIZACYJNA :</t>
  </si>
  <si>
    <t>5. JEDNOSTKA ORGANIZACYJNA :</t>
  </si>
  <si>
    <t>6. JEDNOSTKA ORGANIZACYJNA 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</si>
  <si>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</si>
  <si>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</si>
  <si>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</si>
  <si>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</si>
  <si>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</si>
  <si>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</si>
  <si>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</si>
  <si>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</si>
  <si>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</si>
  <si>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</si>
  <si>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</si>
  <si>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3.1</t>
  </si>
  <si>
    <t>4.1</t>
  </si>
  <si>
    <t>5.1</t>
  </si>
  <si>
    <t>5.2</t>
  </si>
  <si>
    <t>5.3</t>
  </si>
  <si>
    <t>5.4</t>
  </si>
  <si>
    <t>6.1</t>
  </si>
  <si>
    <t>6.2</t>
  </si>
  <si>
    <t>6.3</t>
  </si>
  <si>
    <t>lp.</t>
  </si>
  <si>
    <r>
      <t>cena za 1 m</t>
    </r>
    <r>
      <rPr>
        <sz val="18"/>
        <color theme="1"/>
        <rFont val="Calibri"/>
        <family val="2"/>
        <charset val="238"/>
      </rPr>
      <t>²</t>
    </r>
  </si>
  <si>
    <t>wartość księgowa brutto / suma ubezpieczenia</t>
  </si>
  <si>
    <t>Załącznik nr</t>
  </si>
  <si>
    <t>BUDYNKI - SUMY UBEZPIECZENIA (PODZIAŁ NA WARTOŚĆ KSIĘGOWA BRUTTO/ODTWORZENIOWA)</t>
  </si>
  <si>
    <t>URZĄD MIEJSKI</t>
  </si>
  <si>
    <t>89-350 Miasteczko Krajeńskie,                    ul. Dąbrowskiego 16</t>
  </si>
  <si>
    <t>89-350 Miasteczko Krajeńskie,                    ul. Dąbrowskiego 39</t>
  </si>
  <si>
    <t>89-350 Miasteczko Krajeńskie,                    ul. Poniatowskiego 6</t>
  </si>
  <si>
    <t>89-350 Miasteczko Krajeńskie,                    Grabówno 76</t>
  </si>
  <si>
    <t>89-350 Miasteczko Krajeńskie,                    Brzostowo</t>
  </si>
  <si>
    <t>89-350 Miasteczko Krajeńskie,                    Grabionna</t>
  </si>
  <si>
    <t>89-350 Miasteczko Krajeńskie,                    Okaliniec</t>
  </si>
  <si>
    <t>89-350 Miasteczko Krajeńskie,                    ul. Dąbrowskiego 41</t>
  </si>
  <si>
    <t>89-350 Miasteczko Krajeńskie,                    ul. Kościuszki</t>
  </si>
  <si>
    <t>1.12</t>
  </si>
  <si>
    <t>przystanek</t>
  </si>
  <si>
    <t>89-350 Miasteczko Krajeńskie,                    Brzostowo Stare</t>
  </si>
  <si>
    <t>89-350 Miasteczko Krajeńskie,                    Miasteczko Krajeńskie (koło kina)</t>
  </si>
  <si>
    <t>89-350 Miasteczko Krajeńskie,                    Wolsko</t>
  </si>
  <si>
    <t>89-350 Miasteczko Krajeńskie,                    Miasteczko Huby</t>
  </si>
  <si>
    <t xml:space="preserve">89-350 Miasteczko Krajeńskie,                    Grabówno  </t>
  </si>
  <si>
    <t>89-350 Miasteczko Krajeńskie,                    Arentowo</t>
  </si>
  <si>
    <t>89-350 Miasteczko Krajeńskie,                    ul. Kościuszki 38</t>
  </si>
  <si>
    <t xml:space="preserve">89-350 Miasteczko Krajeńskie,                    ul. Kościuszki </t>
  </si>
  <si>
    <t>świetlica wiejska / remiza OSP (4ST,8ST)</t>
  </si>
  <si>
    <t>remiza OSP (3ST)</t>
  </si>
  <si>
    <t>świetlica wiejska (165ST)</t>
  </si>
  <si>
    <t>budynek GDK (7ST)</t>
  </si>
  <si>
    <t>świetlica terapeutyczna (9ST)</t>
  </si>
  <si>
    <t>świetlica wiejska (182ST)</t>
  </si>
  <si>
    <t>budynek młyna (148aST)</t>
  </si>
  <si>
    <t>budynek administracyjno-biurowy (53ST)</t>
  </si>
  <si>
    <t>Ośrodek Zdrowia (58ST)</t>
  </si>
  <si>
    <t>przystanek (93ST)</t>
  </si>
  <si>
    <t>przystanek (94ST)</t>
  </si>
  <si>
    <t>przystanek (139ST)</t>
  </si>
  <si>
    <t>przystanek (140ST)</t>
  </si>
  <si>
    <t>przystanek (150ST)</t>
  </si>
  <si>
    <t>przystanek (190ST)</t>
  </si>
  <si>
    <t>przystanek (204ST)</t>
  </si>
  <si>
    <t>89-350 Miasteczko Krajeńskie,                    Grabówno</t>
  </si>
  <si>
    <t>89-350 Miasteczko Krajeńskie,                    ul. Dąbrowskiego 17</t>
  </si>
  <si>
    <t>budynek gospodarczy (54ST)</t>
  </si>
  <si>
    <t>świetlica wiejska, remiza OSP, mieszkalny (6ST, 2ST)</t>
  </si>
  <si>
    <t xml:space="preserve">89-350 Miasteczko Krajeńskie,                    Miasteczko Krajeńskie </t>
  </si>
  <si>
    <t>szkolny plac zabaw (298ST)</t>
  </si>
  <si>
    <t>lampa hybrydowa Ankona (311ST)</t>
  </si>
  <si>
    <t>lampa solarna hybrydowa (356ST)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</si>
  <si>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</si>
  <si>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</si>
  <si>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</si>
  <si>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</si>
  <si>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</si>
  <si>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</si>
  <si>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</si>
  <si>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</si>
  <si>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</si>
  <si>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</si>
  <si>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</si>
  <si>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</si>
  <si>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</si>
  <si>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</si>
  <si>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</si>
  <si>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</si>
  <si>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</si>
  <si>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</si>
  <si>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</si>
  <si>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</si>
  <si>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</si>
  <si>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</si>
  <si>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</si>
  <si>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</si>
  <si>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</si>
  <si>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GMINNY OŚRODEK POMOCY SPOŁECZNEJ</t>
  </si>
  <si>
    <t>nie dotyczy</t>
  </si>
  <si>
    <t>GMINNY DOM KULTURY</t>
  </si>
  <si>
    <t>GMINNA BIBLIOTEKA PUBLICZNA</t>
  </si>
  <si>
    <t>ZESPÓŁ SZKÓŁ - SZKOŁA PODSTAWOWA</t>
  </si>
  <si>
    <t>PRZEDSZKOLE PUBLICZNE</t>
  </si>
  <si>
    <t>1975/2008</t>
  </si>
  <si>
    <t>89-350 Miasteczko Krajeńskie,                    ul. Szkolna 1</t>
  </si>
  <si>
    <t>89-350 Miasteczko Krajeńskie,                    Plac Wolności 4</t>
  </si>
  <si>
    <t>89-350 Miasteczko Krajeńskie,                    Plac Wolności 12</t>
  </si>
  <si>
    <t>budynek przedszkola</t>
  </si>
  <si>
    <t>koniec XIX</t>
  </si>
  <si>
    <t>89-350 Miasteczko Krajeńskie,                    Grabówno 60</t>
  </si>
  <si>
    <t>początek XX</t>
  </si>
  <si>
    <t>sieci wodociągowe - urządzenia</t>
  </si>
  <si>
    <t>oczyszczalnia ścieków (w tym fotowoltaika)</t>
  </si>
  <si>
    <t>tłocznia ścieków P1</t>
  </si>
  <si>
    <t>tłocznia ścieków P2</t>
  </si>
  <si>
    <t>tłocznia ścieków P3</t>
  </si>
  <si>
    <t>tłocznia ścieków P4</t>
  </si>
  <si>
    <t>tłocznia ścieków P5</t>
  </si>
  <si>
    <t>tłocznia ścieków P6</t>
  </si>
  <si>
    <t>tłocznia ścieków P7</t>
  </si>
  <si>
    <t>tłocznia ścieków P8</t>
  </si>
  <si>
    <t>x</t>
  </si>
  <si>
    <t>1.44</t>
  </si>
  <si>
    <t>Orlik 2012 (258ST)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</si>
</sst>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2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  <xf numFmtId="0" fontId="1" fillId="0" borderId="0" xfId="0" applyFont="1"/>
    <xf numFmtId="0" fontId="4" fillId="4" borderId="0" xfId="0" applyFont="1" applyFill="1"/>
    <xf numFmtId="4" fontId="1" fillId="4" borderId="0" xfId="0" applyNumberFormat="1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/>
    <xf numFmtId="4" fontId="0" fillId="4" borderId="0" xfId="0" applyNumberFormat="1" applyFill="1" applyBorder="1"/>
    <xf numFmtId="4" fontId="1" fillId="4" borderId="0" xfId="0" applyNumberFormat="1" applyFont="1" applyFill="1" applyBorder="1"/>
    <xf numFmtId="4" fontId="1" fillId="4" borderId="0" xfId="0" applyNumberFormat="1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4" borderId="0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0" fontId="11" fillId="0" borderId="0" xfId="0" applyFont="1"/>
    <xf numFmtId="4" fontId="8" fillId="4" borderId="0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" fontId="13" fillId="5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vertical="center"/>
    </xf>
    <xf numFmtId="4" fontId="14" fillId="4" borderId="3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4" fontId="1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topLeftCell="A34" zoomScale="50" zoomScaleNormal="50" workbookViewId="0">
      <selection activeCell="G47" sqref="G47"/>
    </sheetView>
  </sheetViews>
  <sheetFormatPr defaultRowHeight="21" x14ac:dyDescent="0.5"/>
  <cols>
    <col min="1" max="1" width="10.54296875" customWidth="1"/>
    <col min="2" max="2" width="56.7265625" style="1" customWidth="1"/>
    <col min="3" max="3" width="49.26953125" style="2" customWidth="1"/>
    <col min="4" max="4" width="16.26953125" customWidth="1"/>
    <col min="5" max="5" width="23.453125" customWidth="1"/>
    <col min="6" max="6" width="29.54296875" customWidth="1"/>
    <col min="7" max="7" width="41.54296875" customWidth="1"/>
    <col min="8" max="8" width="7" style="18" customWidth="1"/>
    <col min="9" max="9" width="25.7265625" customWidth="1"/>
    <col min="10" max="10" width="21.81640625" customWidth="1"/>
    <col min="11" max="11" width="39.81640625" style="5" customWidth="1"/>
  </cols>
  <sheetData>
    <row r="1" spans="1:18" ht="50.15" customHeight="1" x14ac:dyDescent="0.35">
      <c r="A1" s="91" t="s">
        <v>41</v>
      </c>
      <c r="B1" s="91"/>
      <c r="C1" s="102" t="s">
        <v>42</v>
      </c>
      <c r="D1" s="102"/>
      <c r="E1" s="102"/>
      <c r="F1" s="102"/>
      <c r="G1" s="102"/>
      <c r="H1" s="102"/>
      <c r="I1" s="102"/>
      <c r="J1" s="102"/>
      <c r="K1" s="102"/>
    </row>
    <row r="2" spans="1:18" s="8" customFormat="1" ht="50.15" customHeight="1" x14ac:dyDescent="0.35">
      <c r="A2" s="78"/>
      <c r="B2" s="78"/>
      <c r="C2" s="79"/>
      <c r="D2" s="79"/>
      <c r="E2" s="79"/>
      <c r="F2" s="79"/>
      <c r="G2" s="79"/>
      <c r="H2" s="79"/>
      <c r="I2" s="79"/>
      <c r="J2" s="79"/>
      <c r="K2" s="79"/>
    </row>
    <row r="3" spans="1:18" s="8" customFormat="1" ht="50.15" customHeight="1" x14ac:dyDescent="0.35">
      <c r="A3" s="78"/>
      <c r="B3" s="78"/>
      <c r="C3" s="79"/>
      <c r="D3" s="79"/>
      <c r="E3" s="79"/>
      <c r="F3" s="79"/>
      <c r="G3" s="79"/>
      <c r="H3" s="79"/>
      <c r="I3" s="79"/>
      <c r="J3" s="79"/>
      <c r="K3" s="79"/>
    </row>
    <row r="4" spans="1:18" s="8" customFormat="1" ht="50.15" customHeight="1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</row>
    <row r="5" spans="1:18" ht="30" customHeight="1" x14ac:dyDescent="0.5"/>
    <row r="6" spans="1:18" ht="40" customHeight="1" x14ac:dyDescent="0.35">
      <c r="A6" s="99" t="s">
        <v>12</v>
      </c>
      <c r="B6" s="99"/>
      <c r="C6" s="91" t="s">
        <v>43</v>
      </c>
      <c r="D6" s="91"/>
      <c r="E6" s="91"/>
      <c r="F6" s="91"/>
      <c r="G6" s="91"/>
      <c r="H6" s="91"/>
      <c r="I6" s="91"/>
      <c r="J6" s="91"/>
      <c r="K6" s="91"/>
    </row>
    <row r="7" spans="1:18" s="4" customFormat="1" ht="25" customHeight="1" x14ac:dyDescent="0.3">
      <c r="A7" s="85" t="s">
        <v>38</v>
      </c>
      <c r="B7" s="85" t="s">
        <v>0</v>
      </c>
      <c r="C7" s="89" t="s">
        <v>1</v>
      </c>
      <c r="D7" s="89" t="s">
        <v>2</v>
      </c>
      <c r="E7" s="89" t="s">
        <v>3</v>
      </c>
      <c r="F7" s="92" t="s">
        <v>4</v>
      </c>
      <c r="G7" s="83" t="s">
        <v>40</v>
      </c>
      <c r="H7" s="26"/>
      <c r="I7" s="83" t="s">
        <v>5</v>
      </c>
      <c r="J7" s="83" t="s">
        <v>39</v>
      </c>
      <c r="K7" s="83" t="s">
        <v>6</v>
      </c>
    </row>
    <row r="8" spans="1:18" s="4" customFormat="1" ht="25" customHeight="1" x14ac:dyDescent="0.3">
      <c r="A8" s="86"/>
      <c r="B8" s="86"/>
      <c r="C8" s="90"/>
      <c r="D8" s="90"/>
      <c r="E8" s="90"/>
      <c r="F8" s="83"/>
      <c r="G8" s="84"/>
      <c r="H8" s="26"/>
      <c r="I8" s="84"/>
      <c r="J8" s="84"/>
      <c r="K8" s="84"/>
    </row>
    <row r="9" spans="1:18" s="6" customFormat="1" ht="60" customHeight="1" x14ac:dyDescent="0.35">
      <c r="A9" s="55" t="s">
        <v>18</v>
      </c>
      <c r="B9" s="66" t="s">
        <v>44</v>
      </c>
      <c r="C9" s="32" t="s">
        <v>70</v>
      </c>
      <c r="D9" s="59">
        <v>1900</v>
      </c>
      <c r="E9" s="59" t="s">
        <v>7</v>
      </c>
      <c r="F9" s="37">
        <v>239616</v>
      </c>
      <c r="G9" s="49" t="s">
        <v>136</v>
      </c>
      <c r="H9" s="7"/>
      <c r="I9" s="33">
        <v>473.3</v>
      </c>
      <c r="J9" s="33">
        <v>2500</v>
      </c>
      <c r="K9" s="67">
        <f>PRODUCT(I9:J9)</f>
        <v>1183250</v>
      </c>
    </row>
    <row r="10" spans="1:18" s="6" customFormat="1" ht="60" customHeight="1" x14ac:dyDescent="0.35">
      <c r="A10" s="56" t="s">
        <v>19</v>
      </c>
      <c r="B10" s="28" t="s">
        <v>80</v>
      </c>
      <c r="C10" s="29" t="s">
        <v>81</v>
      </c>
      <c r="D10" s="27"/>
      <c r="E10" s="27"/>
      <c r="F10" s="38">
        <v>2097.75</v>
      </c>
      <c r="G10" s="45">
        <v>153775</v>
      </c>
      <c r="H10" s="7"/>
      <c r="I10" s="53">
        <v>61.51</v>
      </c>
      <c r="J10" s="68" t="s">
        <v>136</v>
      </c>
      <c r="K10" s="68" t="s">
        <v>136</v>
      </c>
    </row>
    <row r="11" spans="1:18" s="6" customFormat="1" ht="60" customHeight="1" x14ac:dyDescent="0.35">
      <c r="A11" s="55" t="s">
        <v>20</v>
      </c>
      <c r="B11" s="60" t="s">
        <v>45</v>
      </c>
      <c r="C11" s="32" t="s">
        <v>66</v>
      </c>
      <c r="D11" s="59">
        <v>1996</v>
      </c>
      <c r="E11" s="59" t="s">
        <v>7</v>
      </c>
      <c r="F11" s="37">
        <v>713310.67</v>
      </c>
      <c r="G11" s="44">
        <v>713310.67</v>
      </c>
      <c r="H11" s="7"/>
      <c r="I11" s="33">
        <v>777</v>
      </c>
      <c r="J11" s="49" t="s">
        <v>136</v>
      </c>
      <c r="K11" s="49" t="s">
        <v>136</v>
      </c>
      <c r="Q11" s="74"/>
      <c r="R11" s="74"/>
    </row>
    <row r="12" spans="1:18" s="6" customFormat="1" ht="60" customHeight="1" x14ac:dyDescent="0.35">
      <c r="A12" s="56" t="s">
        <v>21</v>
      </c>
      <c r="B12" s="28" t="s">
        <v>46</v>
      </c>
      <c r="C12" s="29" t="s">
        <v>64</v>
      </c>
      <c r="D12" s="27">
        <v>1965</v>
      </c>
      <c r="E12" s="27" t="s">
        <v>7</v>
      </c>
      <c r="F12" s="38">
        <v>42898.29</v>
      </c>
      <c r="G12" s="45">
        <v>42898.29</v>
      </c>
      <c r="H12" s="7"/>
      <c r="I12" s="53">
        <v>197.1</v>
      </c>
      <c r="J12" s="68" t="s">
        <v>136</v>
      </c>
      <c r="K12" s="68" t="s">
        <v>136</v>
      </c>
    </row>
    <row r="13" spans="1:18" s="6" customFormat="1" ht="60" customHeight="1" x14ac:dyDescent="0.35">
      <c r="A13" s="55" t="s">
        <v>22</v>
      </c>
      <c r="B13" s="60" t="s">
        <v>47</v>
      </c>
      <c r="C13" s="69" t="s">
        <v>82</v>
      </c>
      <c r="D13" s="61">
        <v>1972</v>
      </c>
      <c r="E13" s="61" t="s">
        <v>7</v>
      </c>
      <c r="F13" s="70">
        <v>370390.87</v>
      </c>
      <c r="G13" s="71">
        <v>370390.87</v>
      </c>
      <c r="H13" s="21"/>
      <c r="I13" s="33">
        <v>424.2</v>
      </c>
      <c r="J13" s="49" t="s">
        <v>136</v>
      </c>
      <c r="K13" s="49" t="s">
        <v>136</v>
      </c>
    </row>
    <row r="14" spans="1:18" s="6" customFormat="1" ht="60" customHeight="1" x14ac:dyDescent="0.5">
      <c r="A14" s="56" t="s">
        <v>23</v>
      </c>
      <c r="B14" s="28" t="s">
        <v>48</v>
      </c>
      <c r="C14" s="29" t="s">
        <v>63</v>
      </c>
      <c r="D14" s="30">
        <v>1976</v>
      </c>
      <c r="E14" s="27" t="s">
        <v>7</v>
      </c>
      <c r="F14" s="38">
        <v>649943.81000000006</v>
      </c>
      <c r="G14" s="45">
        <v>649943.81000000006</v>
      </c>
      <c r="H14" s="20"/>
      <c r="I14" s="53">
        <v>174</v>
      </c>
      <c r="J14" s="68" t="s">
        <v>136</v>
      </c>
      <c r="K14" s="68" t="s">
        <v>136</v>
      </c>
    </row>
    <row r="15" spans="1:18" s="6" customFormat="1" ht="60" customHeight="1" x14ac:dyDescent="0.5">
      <c r="A15" s="55" t="s">
        <v>24</v>
      </c>
      <c r="B15" s="60" t="s">
        <v>49</v>
      </c>
      <c r="C15" s="32" t="s">
        <v>65</v>
      </c>
      <c r="D15" s="59">
        <v>1900</v>
      </c>
      <c r="E15" s="59" t="s">
        <v>7</v>
      </c>
      <c r="F15" s="37">
        <v>112274.88</v>
      </c>
      <c r="G15" s="44">
        <v>112274.88</v>
      </c>
      <c r="H15" s="20"/>
      <c r="I15" s="75">
        <v>65</v>
      </c>
      <c r="J15" s="49" t="s">
        <v>136</v>
      </c>
      <c r="K15" s="49" t="s">
        <v>136</v>
      </c>
    </row>
    <row r="16" spans="1:18" s="6" customFormat="1" ht="60" customHeight="1" x14ac:dyDescent="0.35">
      <c r="A16" s="56" t="s">
        <v>25</v>
      </c>
      <c r="B16" s="28" t="s">
        <v>50</v>
      </c>
      <c r="C16" s="72" t="s">
        <v>68</v>
      </c>
      <c r="D16" s="73">
        <v>1970</v>
      </c>
      <c r="E16" s="51" t="s">
        <v>7</v>
      </c>
      <c r="F16" s="38">
        <v>81311.59</v>
      </c>
      <c r="G16" s="45">
        <v>81311.59</v>
      </c>
      <c r="H16" s="7"/>
      <c r="I16" s="53">
        <v>75.33</v>
      </c>
      <c r="J16" s="68" t="s">
        <v>136</v>
      </c>
      <c r="K16" s="68" t="s">
        <v>136</v>
      </c>
    </row>
    <row r="17" spans="1:11" s="6" customFormat="1" ht="50.15" customHeight="1" x14ac:dyDescent="0.35">
      <c r="A17" s="55" t="s">
        <v>26</v>
      </c>
      <c r="B17" s="60" t="s">
        <v>51</v>
      </c>
      <c r="C17" s="32" t="s">
        <v>67</v>
      </c>
      <c r="D17" s="59">
        <v>1982</v>
      </c>
      <c r="E17" s="59" t="s">
        <v>7</v>
      </c>
      <c r="F17" s="37">
        <v>30008.73</v>
      </c>
      <c r="G17" s="44">
        <v>30008.73</v>
      </c>
      <c r="H17" s="7"/>
      <c r="I17" s="33">
        <v>182.51</v>
      </c>
      <c r="J17" s="49" t="s">
        <v>136</v>
      </c>
      <c r="K17" s="49" t="s">
        <v>136</v>
      </c>
    </row>
    <row r="18" spans="1:11" s="6" customFormat="1" ht="50.15" customHeight="1" x14ac:dyDescent="0.35">
      <c r="A18" s="56" t="s">
        <v>27</v>
      </c>
      <c r="B18" s="28" t="s">
        <v>62</v>
      </c>
      <c r="C18" s="29" t="s">
        <v>69</v>
      </c>
      <c r="D18" s="27"/>
      <c r="E18" s="27"/>
      <c r="F18" s="38">
        <v>111338.3</v>
      </c>
      <c r="G18" s="45">
        <v>111338.3</v>
      </c>
      <c r="H18" s="7"/>
      <c r="I18" s="53">
        <v>0</v>
      </c>
      <c r="J18" s="68" t="s">
        <v>136</v>
      </c>
      <c r="K18" s="68" t="s">
        <v>136</v>
      </c>
    </row>
    <row r="19" spans="1:11" s="6" customFormat="1" ht="50.15" customHeight="1" x14ac:dyDescent="0.35">
      <c r="A19" s="55" t="s">
        <v>87</v>
      </c>
      <c r="B19" s="60" t="s">
        <v>61</v>
      </c>
      <c r="C19" s="32" t="s">
        <v>71</v>
      </c>
      <c r="D19" s="59"/>
      <c r="E19" s="59"/>
      <c r="F19" s="37">
        <v>243381.68</v>
      </c>
      <c r="G19" s="44">
        <v>243381.68</v>
      </c>
      <c r="H19" s="7"/>
      <c r="I19" s="33">
        <v>370.09</v>
      </c>
      <c r="J19" s="49" t="s">
        <v>136</v>
      </c>
      <c r="K19" s="49" t="s">
        <v>136</v>
      </c>
    </row>
    <row r="20" spans="1:11" s="6" customFormat="1" ht="50.15" customHeight="1" x14ac:dyDescent="0.35">
      <c r="A20" s="56" t="s">
        <v>53</v>
      </c>
      <c r="B20" s="28" t="s">
        <v>55</v>
      </c>
      <c r="C20" s="29" t="s">
        <v>54</v>
      </c>
      <c r="D20" s="27"/>
      <c r="E20" s="27"/>
      <c r="F20" s="38">
        <v>2500</v>
      </c>
      <c r="G20" s="45">
        <v>2500</v>
      </c>
      <c r="H20" s="7"/>
      <c r="I20" s="53">
        <v>0</v>
      </c>
      <c r="J20" s="68" t="s">
        <v>136</v>
      </c>
      <c r="K20" s="68" t="s">
        <v>136</v>
      </c>
    </row>
    <row r="21" spans="1:11" s="6" customFormat="1" ht="50.15" customHeight="1" x14ac:dyDescent="0.35">
      <c r="A21" s="55" t="s">
        <v>88</v>
      </c>
      <c r="B21" s="60" t="s">
        <v>56</v>
      </c>
      <c r="C21" s="32" t="s">
        <v>54</v>
      </c>
      <c r="D21" s="59"/>
      <c r="E21" s="62"/>
      <c r="F21" s="64">
        <v>1150</v>
      </c>
      <c r="G21" s="65">
        <v>1150</v>
      </c>
      <c r="H21" s="7"/>
      <c r="I21" s="33">
        <v>0</v>
      </c>
      <c r="J21" s="49" t="s">
        <v>136</v>
      </c>
      <c r="K21" s="49" t="s">
        <v>136</v>
      </c>
    </row>
    <row r="22" spans="1:11" s="6" customFormat="1" ht="50.15" customHeight="1" x14ac:dyDescent="0.35">
      <c r="A22" s="56" t="s">
        <v>89</v>
      </c>
      <c r="B22" s="28" t="s">
        <v>57</v>
      </c>
      <c r="C22" s="29" t="s">
        <v>54</v>
      </c>
      <c r="D22" s="27"/>
      <c r="E22" s="52"/>
      <c r="F22" s="57">
        <v>2500</v>
      </c>
      <c r="G22" s="58">
        <v>2500</v>
      </c>
      <c r="H22" s="7"/>
      <c r="I22" s="53">
        <v>0</v>
      </c>
      <c r="J22" s="68" t="s">
        <v>136</v>
      </c>
      <c r="K22" s="68" t="s">
        <v>136</v>
      </c>
    </row>
    <row r="23" spans="1:11" s="6" customFormat="1" ht="50.15" customHeight="1" x14ac:dyDescent="0.35">
      <c r="A23" s="55" t="s">
        <v>90</v>
      </c>
      <c r="B23" s="60" t="s">
        <v>58</v>
      </c>
      <c r="C23" s="32" t="s">
        <v>54</v>
      </c>
      <c r="D23" s="59"/>
      <c r="E23" s="62"/>
      <c r="F23" s="64">
        <v>1350</v>
      </c>
      <c r="G23" s="65">
        <v>1350</v>
      </c>
      <c r="H23" s="7"/>
      <c r="I23" s="33">
        <v>0</v>
      </c>
      <c r="J23" s="49" t="s">
        <v>136</v>
      </c>
      <c r="K23" s="49" t="s">
        <v>136</v>
      </c>
    </row>
    <row r="24" spans="1:11" s="6" customFormat="1" ht="50.15" customHeight="1" x14ac:dyDescent="0.35">
      <c r="A24" s="56" t="s">
        <v>91</v>
      </c>
      <c r="B24" s="28" t="s">
        <v>59</v>
      </c>
      <c r="C24" s="29" t="s">
        <v>73</v>
      </c>
      <c r="D24" s="27"/>
      <c r="E24" s="52"/>
      <c r="F24" s="57">
        <v>3415</v>
      </c>
      <c r="G24" s="58">
        <v>3415</v>
      </c>
      <c r="H24" s="7"/>
      <c r="I24" s="53">
        <v>0</v>
      </c>
      <c r="J24" s="68" t="s">
        <v>136</v>
      </c>
      <c r="K24" s="68" t="s">
        <v>136</v>
      </c>
    </row>
    <row r="25" spans="1:11" s="6" customFormat="1" ht="50.15" customHeight="1" x14ac:dyDescent="0.35">
      <c r="A25" s="55" t="s">
        <v>92</v>
      </c>
      <c r="B25" s="60" t="s">
        <v>59</v>
      </c>
      <c r="C25" s="32" t="s">
        <v>54</v>
      </c>
      <c r="D25" s="59"/>
      <c r="E25" s="62"/>
      <c r="F25" s="64">
        <v>2200</v>
      </c>
      <c r="G25" s="65">
        <v>2200</v>
      </c>
      <c r="H25" s="7"/>
      <c r="I25" s="33">
        <v>0</v>
      </c>
      <c r="J25" s="49" t="s">
        <v>136</v>
      </c>
      <c r="K25" s="49" t="s">
        <v>136</v>
      </c>
    </row>
    <row r="26" spans="1:11" s="6" customFormat="1" ht="50.15" customHeight="1" x14ac:dyDescent="0.35">
      <c r="A26" s="56" t="s">
        <v>93</v>
      </c>
      <c r="B26" s="28" t="s">
        <v>48</v>
      </c>
      <c r="C26" s="29" t="s">
        <v>74</v>
      </c>
      <c r="D26" s="27"/>
      <c r="E26" s="52"/>
      <c r="F26" s="57">
        <v>3344.17</v>
      </c>
      <c r="G26" s="58">
        <v>3344.17</v>
      </c>
      <c r="H26" s="7"/>
      <c r="I26" s="53">
        <v>0</v>
      </c>
      <c r="J26" s="68" t="s">
        <v>136</v>
      </c>
      <c r="K26" s="68" t="s">
        <v>136</v>
      </c>
    </row>
    <row r="27" spans="1:11" s="6" customFormat="1" ht="50.15" customHeight="1" x14ac:dyDescent="0.35">
      <c r="A27" s="55" t="s">
        <v>94</v>
      </c>
      <c r="B27" s="60" t="s">
        <v>60</v>
      </c>
      <c r="C27" s="32" t="s">
        <v>75</v>
      </c>
      <c r="D27" s="59"/>
      <c r="E27" s="62"/>
      <c r="F27" s="64">
        <v>3344.17</v>
      </c>
      <c r="G27" s="65">
        <v>3344.17</v>
      </c>
      <c r="H27" s="7"/>
      <c r="I27" s="33">
        <v>0</v>
      </c>
      <c r="J27" s="49" t="s">
        <v>136</v>
      </c>
      <c r="K27" s="49" t="s">
        <v>136</v>
      </c>
    </row>
    <row r="28" spans="1:11" s="6" customFormat="1" ht="50.15" customHeight="1" x14ac:dyDescent="0.35">
      <c r="A28" s="56" t="s">
        <v>95</v>
      </c>
      <c r="B28" s="28" t="s">
        <v>50</v>
      </c>
      <c r="C28" s="29" t="s">
        <v>76</v>
      </c>
      <c r="D28" s="27"/>
      <c r="E28" s="52"/>
      <c r="F28" s="57">
        <v>3630</v>
      </c>
      <c r="G28" s="58">
        <v>3630</v>
      </c>
      <c r="H28" s="7"/>
      <c r="I28" s="53">
        <v>0</v>
      </c>
      <c r="J28" s="68" t="s">
        <v>136</v>
      </c>
      <c r="K28" s="68" t="s">
        <v>136</v>
      </c>
    </row>
    <row r="29" spans="1:11" s="6" customFormat="1" ht="50.15" customHeight="1" x14ac:dyDescent="0.35">
      <c r="A29" s="55" t="s">
        <v>96</v>
      </c>
      <c r="B29" s="60" t="s">
        <v>50</v>
      </c>
      <c r="C29" s="32" t="s">
        <v>78</v>
      </c>
      <c r="D29" s="59"/>
      <c r="E29" s="62"/>
      <c r="F29" s="64">
        <v>3640.54</v>
      </c>
      <c r="G29" s="65">
        <v>3640.54</v>
      </c>
      <c r="H29" s="7"/>
      <c r="I29" s="33">
        <v>0</v>
      </c>
      <c r="J29" s="49" t="s">
        <v>136</v>
      </c>
      <c r="K29" s="49" t="s">
        <v>136</v>
      </c>
    </row>
    <row r="30" spans="1:11" s="6" customFormat="1" ht="50.15" customHeight="1" x14ac:dyDescent="0.35">
      <c r="A30" s="56" t="s">
        <v>97</v>
      </c>
      <c r="B30" s="28" t="s">
        <v>52</v>
      </c>
      <c r="C30" s="29" t="s">
        <v>77</v>
      </c>
      <c r="D30" s="27"/>
      <c r="E30" s="52"/>
      <c r="F30" s="57">
        <v>3599</v>
      </c>
      <c r="G30" s="58">
        <v>3599</v>
      </c>
      <c r="H30" s="7"/>
      <c r="I30" s="53">
        <v>0</v>
      </c>
      <c r="J30" s="68" t="s">
        <v>136</v>
      </c>
      <c r="K30" s="68" t="s">
        <v>136</v>
      </c>
    </row>
    <row r="31" spans="1:11" s="6" customFormat="1" ht="50.15" customHeight="1" x14ac:dyDescent="0.35">
      <c r="A31" s="55" t="s">
        <v>98</v>
      </c>
      <c r="B31" s="60" t="s">
        <v>49</v>
      </c>
      <c r="C31" s="32" t="s">
        <v>72</v>
      </c>
      <c r="D31" s="59"/>
      <c r="E31" s="62"/>
      <c r="F31" s="64">
        <v>2033</v>
      </c>
      <c r="G31" s="65">
        <v>2033</v>
      </c>
      <c r="H31" s="7"/>
      <c r="I31" s="33">
        <v>0</v>
      </c>
      <c r="J31" s="49" t="s">
        <v>136</v>
      </c>
      <c r="K31" s="49" t="s">
        <v>136</v>
      </c>
    </row>
    <row r="32" spans="1:11" s="6" customFormat="1" ht="50.15" customHeight="1" x14ac:dyDescent="0.35">
      <c r="A32" s="56" t="s">
        <v>99</v>
      </c>
      <c r="B32" s="28" t="s">
        <v>49</v>
      </c>
      <c r="C32" s="29" t="s">
        <v>84</v>
      </c>
      <c r="D32" s="27"/>
      <c r="E32" s="52"/>
      <c r="F32" s="57">
        <v>117554.38</v>
      </c>
      <c r="G32" s="58">
        <v>117554.38</v>
      </c>
      <c r="H32" s="7"/>
      <c r="I32" s="53">
        <v>0</v>
      </c>
      <c r="J32" s="68" t="s">
        <v>136</v>
      </c>
      <c r="K32" s="68" t="s">
        <v>136</v>
      </c>
    </row>
    <row r="33" spans="1:11" s="6" customFormat="1" ht="50.15" customHeight="1" x14ac:dyDescent="0.35">
      <c r="A33" s="55" t="s">
        <v>100</v>
      </c>
      <c r="B33" s="60" t="s">
        <v>83</v>
      </c>
      <c r="C33" s="32" t="s">
        <v>85</v>
      </c>
      <c r="D33" s="59"/>
      <c r="E33" s="62"/>
      <c r="F33" s="64">
        <v>11709.6</v>
      </c>
      <c r="G33" s="65">
        <v>11709.6</v>
      </c>
      <c r="H33" s="7"/>
      <c r="I33" s="33">
        <v>0</v>
      </c>
      <c r="J33" s="49" t="s">
        <v>136</v>
      </c>
      <c r="K33" s="49" t="s">
        <v>136</v>
      </c>
    </row>
    <row r="34" spans="1:11" s="6" customFormat="1" ht="50.15" customHeight="1" x14ac:dyDescent="0.35">
      <c r="A34" s="56" t="s">
        <v>101</v>
      </c>
      <c r="B34" s="28" t="s">
        <v>49</v>
      </c>
      <c r="C34" s="29" t="s">
        <v>86</v>
      </c>
      <c r="D34" s="27"/>
      <c r="E34" s="52"/>
      <c r="F34" s="57">
        <v>13067.44</v>
      </c>
      <c r="G34" s="58">
        <v>13067.44</v>
      </c>
      <c r="H34" s="7"/>
      <c r="I34" s="53">
        <v>0</v>
      </c>
      <c r="J34" s="68" t="s">
        <v>136</v>
      </c>
      <c r="K34" s="68" t="s">
        <v>136</v>
      </c>
    </row>
    <row r="35" spans="1:11" s="6" customFormat="1" ht="50.15" customHeight="1" x14ac:dyDescent="0.35">
      <c r="A35" s="55" t="s">
        <v>102</v>
      </c>
      <c r="B35" s="60" t="s">
        <v>83</v>
      </c>
      <c r="C35" s="32" t="s">
        <v>126</v>
      </c>
      <c r="D35" s="59"/>
      <c r="E35" s="59"/>
      <c r="F35" s="37">
        <v>2056909.37</v>
      </c>
      <c r="G35" s="44">
        <v>2056909.37</v>
      </c>
      <c r="H35" s="7"/>
      <c r="I35" s="33">
        <v>0</v>
      </c>
      <c r="J35" s="49" t="s">
        <v>136</v>
      </c>
      <c r="K35" s="49" t="s">
        <v>136</v>
      </c>
    </row>
    <row r="36" spans="1:11" s="6" customFormat="1" ht="50.15" customHeight="1" x14ac:dyDescent="0.35">
      <c r="A36" s="56" t="s">
        <v>103</v>
      </c>
      <c r="B36" s="28" t="s">
        <v>83</v>
      </c>
      <c r="C36" s="29" t="s">
        <v>127</v>
      </c>
      <c r="D36" s="27"/>
      <c r="E36" s="27"/>
      <c r="F36" s="38">
        <v>346995.53</v>
      </c>
      <c r="G36" s="45">
        <v>346995.53</v>
      </c>
      <c r="H36" s="7"/>
      <c r="I36" s="53">
        <v>0</v>
      </c>
      <c r="J36" s="68" t="s">
        <v>136</v>
      </c>
      <c r="K36" s="68" t="s">
        <v>136</v>
      </c>
    </row>
    <row r="37" spans="1:11" s="6" customFormat="1" ht="50.15" customHeight="1" x14ac:dyDescent="0.35">
      <c r="A37" s="55" t="s">
        <v>104</v>
      </c>
      <c r="B37" s="60" t="s">
        <v>79</v>
      </c>
      <c r="C37" s="32" t="s">
        <v>128</v>
      </c>
      <c r="D37" s="59"/>
      <c r="E37" s="59"/>
      <c r="F37" s="37">
        <v>190552.5</v>
      </c>
      <c r="G37" s="44">
        <v>190552.5</v>
      </c>
      <c r="H37" s="7"/>
      <c r="I37" s="33">
        <v>0</v>
      </c>
      <c r="J37" s="49" t="s">
        <v>136</v>
      </c>
      <c r="K37" s="49" t="s">
        <v>136</v>
      </c>
    </row>
    <row r="38" spans="1:11" s="6" customFormat="1" ht="50.15" customHeight="1" x14ac:dyDescent="0.35">
      <c r="A38" s="56" t="s">
        <v>105</v>
      </c>
      <c r="B38" s="28" t="s">
        <v>79</v>
      </c>
      <c r="C38" s="29" t="s">
        <v>129</v>
      </c>
      <c r="D38" s="27"/>
      <c r="E38" s="27"/>
      <c r="F38" s="38">
        <v>239850</v>
      </c>
      <c r="G38" s="45">
        <v>239850</v>
      </c>
      <c r="H38" s="7"/>
      <c r="I38" s="53">
        <v>0</v>
      </c>
      <c r="J38" s="68" t="s">
        <v>136</v>
      </c>
      <c r="K38" s="68" t="s">
        <v>136</v>
      </c>
    </row>
    <row r="39" spans="1:11" s="6" customFormat="1" ht="50.15" customHeight="1" x14ac:dyDescent="0.35">
      <c r="A39" s="55" t="s">
        <v>106</v>
      </c>
      <c r="B39" s="60" t="s">
        <v>48</v>
      </c>
      <c r="C39" s="32" t="s">
        <v>130</v>
      </c>
      <c r="D39" s="59"/>
      <c r="E39" s="59"/>
      <c r="F39" s="37">
        <v>239850</v>
      </c>
      <c r="G39" s="44">
        <v>239850</v>
      </c>
      <c r="H39" s="7"/>
      <c r="I39" s="33">
        <v>0</v>
      </c>
      <c r="J39" s="49" t="s">
        <v>136</v>
      </c>
      <c r="K39" s="49" t="s">
        <v>136</v>
      </c>
    </row>
    <row r="40" spans="1:11" s="6" customFormat="1" ht="50.15" customHeight="1" x14ac:dyDescent="0.35">
      <c r="A40" s="56" t="s">
        <v>107</v>
      </c>
      <c r="B40" s="28" t="s">
        <v>48</v>
      </c>
      <c r="C40" s="29" t="s">
        <v>131</v>
      </c>
      <c r="D40" s="27"/>
      <c r="E40" s="27"/>
      <c r="F40" s="38">
        <v>239850</v>
      </c>
      <c r="G40" s="45">
        <v>239850</v>
      </c>
      <c r="H40" s="7"/>
      <c r="I40" s="53">
        <v>0</v>
      </c>
      <c r="J40" s="68" t="s">
        <v>136</v>
      </c>
      <c r="K40" s="68" t="s">
        <v>136</v>
      </c>
    </row>
    <row r="41" spans="1:11" s="6" customFormat="1" ht="50.15" customHeight="1" x14ac:dyDescent="0.35">
      <c r="A41" s="55" t="s">
        <v>108</v>
      </c>
      <c r="B41" s="60" t="s">
        <v>83</v>
      </c>
      <c r="C41" s="32" t="s">
        <v>132</v>
      </c>
      <c r="D41" s="59"/>
      <c r="E41" s="59"/>
      <c r="F41" s="37">
        <v>190650</v>
      </c>
      <c r="G41" s="44">
        <v>190650</v>
      </c>
      <c r="H41" s="7"/>
      <c r="I41" s="33">
        <v>0</v>
      </c>
      <c r="J41" s="49" t="s">
        <v>136</v>
      </c>
      <c r="K41" s="49" t="s">
        <v>136</v>
      </c>
    </row>
    <row r="42" spans="1:11" s="6" customFormat="1" ht="50.15" customHeight="1" x14ac:dyDescent="0.35">
      <c r="A42" s="56" t="s">
        <v>109</v>
      </c>
      <c r="B42" s="28" t="s">
        <v>83</v>
      </c>
      <c r="C42" s="29" t="s">
        <v>133</v>
      </c>
      <c r="D42" s="27"/>
      <c r="E42" s="27"/>
      <c r="F42" s="38">
        <v>239850</v>
      </c>
      <c r="G42" s="45">
        <v>239850</v>
      </c>
      <c r="H42" s="7"/>
      <c r="I42" s="53">
        <v>0</v>
      </c>
      <c r="J42" s="68" t="s">
        <v>136</v>
      </c>
      <c r="K42" s="68" t="s">
        <v>136</v>
      </c>
    </row>
    <row r="43" spans="1:11" s="6" customFormat="1" ht="50.15" customHeight="1" x14ac:dyDescent="0.35">
      <c r="A43" s="55" t="s">
        <v>110</v>
      </c>
      <c r="B43" s="60" t="s">
        <v>57</v>
      </c>
      <c r="C43" s="32" t="s">
        <v>134</v>
      </c>
      <c r="D43" s="59"/>
      <c r="E43" s="59"/>
      <c r="F43" s="37">
        <v>239850</v>
      </c>
      <c r="G43" s="44">
        <v>239850</v>
      </c>
      <c r="H43" s="7"/>
      <c r="I43" s="33">
        <v>0</v>
      </c>
      <c r="J43" s="49" t="s">
        <v>136</v>
      </c>
      <c r="K43" s="49" t="s">
        <v>136</v>
      </c>
    </row>
    <row r="44" spans="1:11" s="6" customFormat="1" ht="50.15" customHeight="1" x14ac:dyDescent="0.35">
      <c r="A44" s="56" t="s">
        <v>111</v>
      </c>
      <c r="B44" s="28" t="s">
        <v>79</v>
      </c>
      <c r="C44" s="29" t="s">
        <v>135</v>
      </c>
      <c r="D44" s="27"/>
      <c r="E44" s="27"/>
      <c r="F44" s="38">
        <v>180650</v>
      </c>
      <c r="G44" s="45">
        <v>180650</v>
      </c>
      <c r="H44" s="7"/>
      <c r="I44" s="53">
        <v>0</v>
      </c>
      <c r="J44" s="68" t="s">
        <v>136</v>
      </c>
      <c r="K44" s="68" t="s">
        <v>136</v>
      </c>
    </row>
    <row r="45" spans="1:11" s="6" customFormat="1" ht="50.25" customHeight="1" x14ac:dyDescent="0.35">
      <c r="A45" s="55" t="s">
        <v>137</v>
      </c>
      <c r="B45" s="60" t="s">
        <v>83</v>
      </c>
      <c r="C45" s="32" t="s">
        <v>138</v>
      </c>
      <c r="D45" s="59"/>
      <c r="E45" s="62"/>
      <c r="F45" s="64">
        <v>902552.5</v>
      </c>
      <c r="G45" s="65">
        <v>902552.5</v>
      </c>
      <c r="H45" s="7"/>
      <c r="I45" s="33">
        <v>0</v>
      </c>
      <c r="J45" s="49" t="s">
        <v>136</v>
      </c>
      <c r="K45" s="49" t="s">
        <v>136</v>
      </c>
    </row>
    <row r="46" spans="1:11" s="6" customFormat="1" ht="40" customHeight="1" x14ac:dyDescent="0.35">
      <c r="B46" s="14"/>
      <c r="C46" s="15"/>
      <c r="D46" s="16"/>
      <c r="E46" s="80" t="s">
        <v>11</v>
      </c>
      <c r="F46" s="81"/>
      <c r="G46" s="63">
        <f>SUM(G10:G45)</f>
        <v>7751231.0200000005</v>
      </c>
      <c r="H46" s="7"/>
      <c r="I46" s="82" t="s">
        <v>11</v>
      </c>
      <c r="J46" s="82"/>
      <c r="K46" s="46">
        <f>SUM(K9:K17)</f>
        <v>1183250</v>
      </c>
    </row>
    <row r="47" spans="1:11" s="6" customFormat="1" ht="30" customHeight="1" x14ac:dyDescent="0.35">
      <c r="B47" s="14"/>
      <c r="C47" s="15"/>
      <c r="D47" s="16"/>
      <c r="E47" s="16"/>
      <c r="F47" s="7"/>
      <c r="G47" s="7"/>
      <c r="H47" s="7"/>
      <c r="I47" s="23"/>
      <c r="J47" s="23"/>
      <c r="K47" s="22"/>
    </row>
    <row r="48" spans="1:11" s="1" customFormat="1" ht="40" customHeight="1" x14ac:dyDescent="0.35">
      <c r="A48" s="100" t="s">
        <v>13</v>
      </c>
      <c r="B48" s="101"/>
      <c r="C48" s="91" t="s">
        <v>112</v>
      </c>
      <c r="D48" s="91"/>
      <c r="E48" s="91"/>
      <c r="F48" s="91"/>
      <c r="G48" s="91"/>
      <c r="H48" s="91"/>
      <c r="I48" s="91"/>
      <c r="J48" s="91"/>
      <c r="K48" s="91"/>
    </row>
    <row r="49" spans="1:15" s="4" customFormat="1" ht="25" customHeight="1" x14ac:dyDescent="0.3">
      <c r="A49" s="85" t="s">
        <v>38</v>
      </c>
      <c r="B49" s="85" t="s">
        <v>0</v>
      </c>
      <c r="C49" s="89" t="s">
        <v>1</v>
      </c>
      <c r="D49" s="89" t="s">
        <v>2</v>
      </c>
      <c r="E49" s="89" t="s">
        <v>3</v>
      </c>
      <c r="F49" s="92" t="s">
        <v>4</v>
      </c>
      <c r="G49" s="83" t="s">
        <v>40</v>
      </c>
      <c r="H49" s="26"/>
      <c r="I49" s="83" t="s">
        <v>5</v>
      </c>
      <c r="J49" s="83" t="s">
        <v>39</v>
      </c>
      <c r="K49" s="83" t="s">
        <v>6</v>
      </c>
    </row>
    <row r="50" spans="1:15" s="4" customFormat="1" ht="25" customHeight="1" x14ac:dyDescent="0.3">
      <c r="A50" s="86"/>
      <c r="B50" s="86"/>
      <c r="C50" s="90"/>
      <c r="D50" s="90"/>
      <c r="E50" s="90"/>
      <c r="F50" s="83"/>
      <c r="G50" s="84"/>
      <c r="H50" s="26"/>
      <c r="I50" s="84"/>
      <c r="J50" s="84"/>
      <c r="K50" s="84"/>
    </row>
    <row r="51" spans="1:15" ht="57.75" customHeight="1" x14ac:dyDescent="0.55000000000000004">
      <c r="A51" s="36" t="s">
        <v>28</v>
      </c>
      <c r="B51" s="93" t="s">
        <v>113</v>
      </c>
      <c r="C51" s="94"/>
      <c r="D51" s="95"/>
      <c r="E51" s="76" t="s">
        <v>136</v>
      </c>
      <c r="F51" s="49" t="s">
        <v>136</v>
      </c>
      <c r="G51" s="49" t="s">
        <v>136</v>
      </c>
      <c r="H51" s="35"/>
      <c r="I51" s="49" t="s">
        <v>136</v>
      </c>
      <c r="J51" s="49" t="s">
        <v>136</v>
      </c>
      <c r="K51" s="49" t="s">
        <v>136</v>
      </c>
    </row>
    <row r="52" spans="1:15" s="8" customFormat="1" ht="40" customHeight="1" x14ac:dyDescent="0.35">
      <c r="B52" s="17"/>
      <c r="C52" s="10"/>
      <c r="D52" s="11"/>
      <c r="E52" s="82" t="s">
        <v>11</v>
      </c>
      <c r="F52" s="82"/>
      <c r="G52" s="46">
        <f>SUM(G50:G51)</f>
        <v>0</v>
      </c>
      <c r="H52" s="19"/>
      <c r="I52" s="82" t="s">
        <v>11</v>
      </c>
      <c r="J52" s="82"/>
      <c r="K52" s="48">
        <v>0</v>
      </c>
    </row>
    <row r="53" spans="1:15" s="18" customFormat="1" ht="30" customHeight="1" x14ac:dyDescent="0.35">
      <c r="B53" s="17"/>
      <c r="C53" s="10"/>
      <c r="D53" s="11"/>
      <c r="E53" s="11"/>
      <c r="F53" s="19"/>
      <c r="G53" s="19"/>
      <c r="H53" s="19"/>
      <c r="I53" s="23"/>
      <c r="J53" s="23"/>
      <c r="K53" s="24"/>
    </row>
    <row r="54" spans="1:15" s="1" customFormat="1" ht="40" customHeight="1" x14ac:dyDescent="0.35">
      <c r="A54" s="87" t="s">
        <v>14</v>
      </c>
      <c r="B54" s="88"/>
      <c r="C54" s="91" t="s">
        <v>114</v>
      </c>
      <c r="D54" s="91"/>
      <c r="E54" s="91"/>
      <c r="F54" s="91"/>
      <c r="G54" s="91"/>
      <c r="H54" s="91"/>
      <c r="I54" s="91"/>
      <c r="J54" s="91"/>
      <c r="K54" s="91"/>
    </row>
    <row r="55" spans="1:15" s="4" customFormat="1" ht="25" customHeight="1" x14ac:dyDescent="0.3">
      <c r="A55" s="85" t="s">
        <v>38</v>
      </c>
      <c r="B55" s="85" t="s">
        <v>0</v>
      </c>
      <c r="C55" s="89" t="s">
        <v>1</v>
      </c>
      <c r="D55" s="89" t="s">
        <v>2</v>
      </c>
      <c r="E55" s="89" t="s">
        <v>3</v>
      </c>
      <c r="F55" s="92" t="s">
        <v>4</v>
      </c>
      <c r="G55" s="83" t="s">
        <v>40</v>
      </c>
      <c r="H55" s="26"/>
      <c r="I55" s="83" t="s">
        <v>5</v>
      </c>
      <c r="J55" s="83" t="s">
        <v>39</v>
      </c>
      <c r="K55" s="83" t="s">
        <v>6</v>
      </c>
    </row>
    <row r="56" spans="1:15" s="4" customFormat="1" ht="25" customHeight="1" x14ac:dyDescent="0.3">
      <c r="A56" s="86"/>
      <c r="B56" s="86"/>
      <c r="C56" s="90"/>
      <c r="D56" s="90"/>
      <c r="E56" s="90"/>
      <c r="F56" s="83"/>
      <c r="G56" s="84"/>
      <c r="H56" s="26"/>
      <c r="I56" s="84"/>
      <c r="J56" s="84"/>
      <c r="K56" s="84"/>
    </row>
    <row r="57" spans="1:15" s="8" customFormat="1" ht="45" customHeight="1" x14ac:dyDescent="0.35">
      <c r="A57" s="31" t="s">
        <v>29</v>
      </c>
      <c r="B57" s="96" t="s">
        <v>113</v>
      </c>
      <c r="C57" s="97"/>
      <c r="D57" s="98"/>
      <c r="E57" s="77" t="s">
        <v>136</v>
      </c>
      <c r="F57" s="49" t="s">
        <v>136</v>
      </c>
      <c r="G57" s="49" t="s">
        <v>136</v>
      </c>
      <c r="H57" s="39"/>
      <c r="I57" s="49" t="s">
        <v>136</v>
      </c>
      <c r="J57" s="49" t="s">
        <v>136</v>
      </c>
      <c r="K57" s="49" t="s">
        <v>136</v>
      </c>
      <c r="O57" s="50"/>
    </row>
    <row r="58" spans="1:15" s="8" customFormat="1" ht="40" customHeight="1" x14ac:dyDescent="0.35">
      <c r="B58" s="9"/>
      <c r="C58" s="10"/>
      <c r="D58" s="11"/>
      <c r="E58" s="82" t="s">
        <v>11</v>
      </c>
      <c r="F58" s="82"/>
      <c r="G58" s="46">
        <v>0</v>
      </c>
      <c r="H58" s="7"/>
      <c r="I58" s="82" t="s">
        <v>11</v>
      </c>
      <c r="J58" s="82"/>
      <c r="K58" s="46">
        <f>SUM(K57:K57)</f>
        <v>0</v>
      </c>
    </row>
    <row r="59" spans="1:15" s="18" customFormat="1" ht="30" customHeight="1" x14ac:dyDescent="0.35">
      <c r="B59" s="9"/>
      <c r="C59" s="10"/>
      <c r="D59" s="11"/>
      <c r="E59" s="11"/>
      <c r="F59" s="7"/>
      <c r="G59" s="7"/>
      <c r="H59" s="7"/>
      <c r="I59" s="23"/>
      <c r="J59" s="23"/>
      <c r="K59" s="22"/>
    </row>
    <row r="60" spans="1:15" s="3" customFormat="1" ht="40" customHeight="1" x14ac:dyDescent="0.35">
      <c r="A60" s="87" t="s">
        <v>15</v>
      </c>
      <c r="B60" s="88"/>
      <c r="C60" s="91" t="s">
        <v>115</v>
      </c>
      <c r="D60" s="91"/>
      <c r="E60" s="91"/>
      <c r="F60" s="91"/>
      <c r="G60" s="91"/>
      <c r="H60" s="91"/>
      <c r="I60" s="91"/>
      <c r="J60" s="91"/>
      <c r="K60" s="91"/>
    </row>
    <row r="61" spans="1:15" s="4" customFormat="1" ht="25" customHeight="1" x14ac:dyDescent="0.3">
      <c r="A61" s="85" t="s">
        <v>38</v>
      </c>
      <c r="B61" s="85" t="s">
        <v>0</v>
      </c>
      <c r="C61" s="89" t="s">
        <v>1</v>
      </c>
      <c r="D61" s="89" t="s">
        <v>2</v>
      </c>
      <c r="E61" s="89" t="s">
        <v>3</v>
      </c>
      <c r="F61" s="92" t="s">
        <v>4</v>
      </c>
      <c r="G61" s="83" t="s">
        <v>40</v>
      </c>
      <c r="H61" s="26"/>
      <c r="I61" s="83" t="s">
        <v>5</v>
      </c>
      <c r="J61" s="83" t="s">
        <v>39</v>
      </c>
      <c r="K61" s="83" t="s">
        <v>6</v>
      </c>
    </row>
    <row r="62" spans="1:15" s="4" customFormat="1" ht="25" customHeight="1" x14ac:dyDescent="0.3">
      <c r="A62" s="86"/>
      <c r="B62" s="86"/>
      <c r="C62" s="90"/>
      <c r="D62" s="90"/>
      <c r="E62" s="90"/>
      <c r="F62" s="83"/>
      <c r="G62" s="84"/>
      <c r="H62" s="26"/>
      <c r="I62" s="84"/>
      <c r="J62" s="84"/>
      <c r="K62" s="84"/>
    </row>
    <row r="63" spans="1:15" s="40" customFormat="1" ht="50.15" customHeight="1" x14ac:dyDescent="0.55000000000000004">
      <c r="A63" s="36" t="s">
        <v>30</v>
      </c>
      <c r="B63" s="93" t="s">
        <v>113</v>
      </c>
      <c r="C63" s="94"/>
      <c r="D63" s="95"/>
      <c r="E63" s="77" t="s">
        <v>136</v>
      </c>
      <c r="F63" s="49" t="s">
        <v>136</v>
      </c>
      <c r="G63" s="49" t="s">
        <v>136</v>
      </c>
      <c r="H63" s="39"/>
      <c r="I63" s="49" t="s">
        <v>136</v>
      </c>
      <c r="J63" s="49" t="s">
        <v>136</v>
      </c>
      <c r="K63" s="49" t="s">
        <v>136</v>
      </c>
    </row>
    <row r="64" spans="1:15" s="8" customFormat="1" ht="40" customHeight="1" x14ac:dyDescent="0.35">
      <c r="B64" s="12"/>
      <c r="C64" s="10"/>
      <c r="D64" s="11"/>
      <c r="E64" s="82" t="s">
        <v>11</v>
      </c>
      <c r="F64" s="82"/>
      <c r="G64" s="48">
        <v>0</v>
      </c>
      <c r="H64" s="19"/>
      <c r="I64" s="82" t="s">
        <v>11</v>
      </c>
      <c r="J64" s="82"/>
      <c r="K64" s="46">
        <f>SUM(K63)</f>
        <v>0</v>
      </c>
    </row>
    <row r="65" spans="1:11" s="18" customFormat="1" ht="30" customHeight="1" x14ac:dyDescent="0.35">
      <c r="B65" s="12"/>
      <c r="C65" s="10"/>
      <c r="D65" s="11"/>
      <c r="E65" s="11"/>
      <c r="F65" s="19"/>
      <c r="G65" s="19"/>
      <c r="H65" s="19"/>
      <c r="I65" s="23"/>
      <c r="J65" s="23"/>
      <c r="K65" s="24"/>
    </row>
    <row r="66" spans="1:11" s="1" customFormat="1" ht="40" customHeight="1" x14ac:dyDescent="0.35">
      <c r="A66" s="87" t="s">
        <v>16</v>
      </c>
      <c r="B66" s="88"/>
      <c r="C66" s="91" t="s">
        <v>116</v>
      </c>
      <c r="D66" s="91"/>
      <c r="E66" s="91"/>
      <c r="F66" s="91"/>
      <c r="G66" s="91"/>
      <c r="H66" s="91"/>
      <c r="I66" s="91"/>
      <c r="J66" s="91"/>
      <c r="K66" s="91"/>
    </row>
    <row r="67" spans="1:11" s="4" customFormat="1" ht="25" customHeight="1" x14ac:dyDescent="0.3">
      <c r="A67" s="85" t="s">
        <v>38</v>
      </c>
      <c r="B67" s="85" t="s">
        <v>0</v>
      </c>
      <c r="C67" s="89" t="s">
        <v>1</v>
      </c>
      <c r="D67" s="89" t="s">
        <v>2</v>
      </c>
      <c r="E67" s="89" t="s">
        <v>3</v>
      </c>
      <c r="F67" s="92" t="s">
        <v>4</v>
      </c>
      <c r="G67" s="83" t="s">
        <v>40</v>
      </c>
      <c r="H67" s="26"/>
      <c r="I67" s="83" t="s">
        <v>5</v>
      </c>
      <c r="J67" s="83" t="s">
        <v>39</v>
      </c>
      <c r="K67" s="83" t="s">
        <v>6</v>
      </c>
    </row>
    <row r="68" spans="1:11" s="4" customFormat="1" ht="25" customHeight="1" x14ac:dyDescent="0.3">
      <c r="A68" s="86"/>
      <c r="B68" s="86"/>
      <c r="C68" s="90"/>
      <c r="D68" s="90"/>
      <c r="E68" s="90"/>
      <c r="F68" s="83"/>
      <c r="G68" s="84"/>
      <c r="H68" s="26"/>
      <c r="I68" s="84"/>
      <c r="J68" s="84"/>
      <c r="K68" s="84"/>
    </row>
    <row r="69" spans="1:11" s="8" customFormat="1" ht="50.25" customHeight="1" x14ac:dyDescent="0.35">
      <c r="A69" s="31" t="s">
        <v>31</v>
      </c>
      <c r="B69" s="60" t="s">
        <v>119</v>
      </c>
      <c r="C69" s="32" t="s">
        <v>10</v>
      </c>
      <c r="D69" s="31" t="s">
        <v>118</v>
      </c>
      <c r="E69" s="34" t="s">
        <v>7</v>
      </c>
      <c r="F69" s="42">
        <v>1046080.95</v>
      </c>
      <c r="G69" s="47">
        <v>1046080.95</v>
      </c>
      <c r="H69" s="41"/>
      <c r="I69" s="49" t="s">
        <v>136</v>
      </c>
      <c r="J69" s="49" t="s">
        <v>136</v>
      </c>
      <c r="K69" s="49" t="s">
        <v>136</v>
      </c>
    </row>
    <row r="70" spans="1:11" ht="50.25" customHeight="1" x14ac:dyDescent="0.35">
      <c r="A70" s="27" t="s">
        <v>32</v>
      </c>
      <c r="B70" s="28" t="s">
        <v>119</v>
      </c>
      <c r="C70" s="29" t="s">
        <v>9</v>
      </c>
      <c r="D70" s="27">
        <v>2004</v>
      </c>
      <c r="E70" s="30" t="s">
        <v>7</v>
      </c>
      <c r="F70" s="43">
        <v>2862504.07</v>
      </c>
      <c r="G70" s="54">
        <v>2862504.07</v>
      </c>
      <c r="H70" s="41"/>
      <c r="I70" s="68" t="s">
        <v>136</v>
      </c>
      <c r="J70" s="68" t="s">
        <v>136</v>
      </c>
      <c r="K70" s="68" t="s">
        <v>136</v>
      </c>
    </row>
    <row r="71" spans="1:11" s="8" customFormat="1" ht="50.25" customHeight="1" x14ac:dyDescent="0.35">
      <c r="A71" s="31" t="s">
        <v>33</v>
      </c>
      <c r="B71" s="60" t="s">
        <v>120</v>
      </c>
      <c r="C71" s="32" t="s">
        <v>10</v>
      </c>
      <c r="D71" s="31">
        <v>1895</v>
      </c>
      <c r="E71" s="34" t="s">
        <v>7</v>
      </c>
      <c r="F71" s="42">
        <v>112195.07</v>
      </c>
      <c r="G71" s="47">
        <v>112195.07</v>
      </c>
      <c r="H71" s="41"/>
      <c r="I71" s="49" t="s">
        <v>136</v>
      </c>
      <c r="J71" s="49" t="s">
        <v>136</v>
      </c>
      <c r="K71" s="49" t="s">
        <v>136</v>
      </c>
    </row>
    <row r="72" spans="1:11" ht="50.25" customHeight="1" x14ac:dyDescent="0.35">
      <c r="A72" s="27" t="s">
        <v>34</v>
      </c>
      <c r="B72" s="28" t="s">
        <v>49</v>
      </c>
      <c r="C72" s="29" t="s">
        <v>10</v>
      </c>
      <c r="D72" s="27">
        <v>1966</v>
      </c>
      <c r="E72" s="30" t="s">
        <v>7</v>
      </c>
      <c r="F72" s="43">
        <v>312106.59999999998</v>
      </c>
      <c r="G72" s="54">
        <v>312106.59999999998</v>
      </c>
      <c r="H72" s="41"/>
      <c r="I72" s="68" t="s">
        <v>136</v>
      </c>
      <c r="J72" s="68" t="s">
        <v>136</v>
      </c>
      <c r="K72" s="68" t="s">
        <v>136</v>
      </c>
    </row>
    <row r="73" spans="1:11" s="8" customFormat="1" ht="40" customHeight="1" x14ac:dyDescent="0.35">
      <c r="B73" s="12"/>
      <c r="C73" s="10"/>
      <c r="D73" s="11"/>
      <c r="E73" s="82" t="s">
        <v>11</v>
      </c>
      <c r="F73" s="82"/>
      <c r="G73" s="48">
        <f>SUM(G69:G72)</f>
        <v>4332886.6899999995</v>
      </c>
      <c r="H73" s="13"/>
      <c r="I73" s="82" t="s">
        <v>11</v>
      </c>
      <c r="J73" s="82"/>
      <c r="K73" s="48">
        <f>SUM(K69:K72)</f>
        <v>0</v>
      </c>
    </row>
    <row r="74" spans="1:11" s="18" customFormat="1" ht="30" customHeight="1" x14ac:dyDescent="0.35">
      <c r="B74" s="12"/>
      <c r="C74" s="10"/>
      <c r="D74" s="11"/>
      <c r="E74" s="9"/>
      <c r="F74" s="13"/>
      <c r="G74" s="13"/>
      <c r="H74" s="13"/>
      <c r="I74" s="23"/>
      <c r="J74" s="23"/>
      <c r="K74" s="25"/>
    </row>
    <row r="75" spans="1:11" s="1" customFormat="1" ht="40" customHeight="1" x14ac:dyDescent="0.35">
      <c r="A75" s="87" t="s">
        <v>17</v>
      </c>
      <c r="B75" s="88"/>
      <c r="C75" s="91" t="s">
        <v>117</v>
      </c>
      <c r="D75" s="91"/>
      <c r="E75" s="91"/>
      <c r="F75" s="91"/>
      <c r="G75" s="91"/>
      <c r="H75" s="91"/>
      <c r="I75" s="91"/>
      <c r="J75" s="91"/>
      <c r="K75" s="91"/>
    </row>
    <row r="76" spans="1:11" s="4" customFormat="1" ht="25" customHeight="1" x14ac:dyDescent="0.3">
      <c r="A76" s="85" t="s">
        <v>38</v>
      </c>
      <c r="B76" s="85" t="s">
        <v>0</v>
      </c>
      <c r="C76" s="89" t="s">
        <v>1</v>
      </c>
      <c r="D76" s="89" t="s">
        <v>2</v>
      </c>
      <c r="E76" s="89" t="s">
        <v>3</v>
      </c>
      <c r="F76" s="92" t="s">
        <v>4</v>
      </c>
      <c r="G76" s="83" t="s">
        <v>40</v>
      </c>
      <c r="H76" s="26"/>
      <c r="I76" s="83" t="s">
        <v>5</v>
      </c>
      <c r="J76" s="83" t="s">
        <v>39</v>
      </c>
      <c r="K76" s="83" t="s">
        <v>6</v>
      </c>
    </row>
    <row r="77" spans="1:11" s="4" customFormat="1" ht="25" customHeight="1" x14ac:dyDescent="0.3">
      <c r="A77" s="86"/>
      <c r="B77" s="86"/>
      <c r="C77" s="90"/>
      <c r="D77" s="90"/>
      <c r="E77" s="90"/>
      <c r="F77" s="83"/>
      <c r="G77" s="84"/>
      <c r="H77" s="26"/>
      <c r="I77" s="84"/>
      <c r="J77" s="84"/>
      <c r="K77" s="84"/>
    </row>
    <row r="78" spans="1:11" s="8" customFormat="1" ht="50.25" customHeight="1" x14ac:dyDescent="0.35">
      <c r="A78" s="31" t="s">
        <v>35</v>
      </c>
      <c r="B78" s="60" t="s">
        <v>121</v>
      </c>
      <c r="C78" s="32" t="s">
        <v>122</v>
      </c>
      <c r="D78" s="31" t="s">
        <v>123</v>
      </c>
      <c r="E78" s="31" t="s">
        <v>7</v>
      </c>
      <c r="F78" s="37">
        <v>200000</v>
      </c>
      <c r="G78" s="44">
        <v>200000</v>
      </c>
      <c r="H78" s="39"/>
      <c r="I78" s="49" t="s">
        <v>136</v>
      </c>
      <c r="J78" s="49" t="s">
        <v>136</v>
      </c>
      <c r="K78" s="49" t="s">
        <v>136</v>
      </c>
    </row>
    <row r="79" spans="1:11" ht="50.25" customHeight="1" x14ac:dyDescent="0.35">
      <c r="A79" s="27" t="s">
        <v>36</v>
      </c>
      <c r="B79" s="28" t="s">
        <v>121</v>
      </c>
      <c r="C79" s="29" t="s">
        <v>8</v>
      </c>
      <c r="D79" s="27" t="s">
        <v>123</v>
      </c>
      <c r="E79" s="27" t="s">
        <v>7</v>
      </c>
      <c r="F79" s="38">
        <v>5027</v>
      </c>
      <c r="G79" s="45">
        <v>5027</v>
      </c>
      <c r="H79" s="39"/>
      <c r="I79" s="68" t="s">
        <v>136</v>
      </c>
      <c r="J79" s="68" t="s">
        <v>136</v>
      </c>
      <c r="K79" s="68" t="s">
        <v>136</v>
      </c>
    </row>
    <row r="80" spans="1:11" s="8" customFormat="1" ht="50.25" customHeight="1" x14ac:dyDescent="0.35">
      <c r="A80" s="31" t="s">
        <v>37</v>
      </c>
      <c r="B80" s="60" t="s">
        <v>124</v>
      </c>
      <c r="C80" s="32" t="s">
        <v>122</v>
      </c>
      <c r="D80" s="31" t="s">
        <v>125</v>
      </c>
      <c r="E80" s="31" t="s">
        <v>7</v>
      </c>
      <c r="F80" s="37">
        <v>51791.45</v>
      </c>
      <c r="G80" s="44">
        <v>51791.45</v>
      </c>
      <c r="H80" s="39"/>
      <c r="I80" s="49" t="s">
        <v>136</v>
      </c>
      <c r="J80" s="49" t="s">
        <v>136</v>
      </c>
      <c r="K80" s="49" t="s">
        <v>136</v>
      </c>
    </row>
    <row r="81" spans="1:11" s="8" customFormat="1" ht="40" customHeight="1" x14ac:dyDescent="0.35">
      <c r="A81" s="18"/>
      <c r="B81" s="12"/>
      <c r="C81" s="10"/>
      <c r="D81" s="11"/>
      <c r="E81" s="82" t="s">
        <v>11</v>
      </c>
      <c r="F81" s="82"/>
      <c r="G81" s="48">
        <f>SUM(G78:G80)</f>
        <v>256818.45</v>
      </c>
      <c r="H81" s="7"/>
      <c r="I81" s="82" t="s">
        <v>11</v>
      </c>
      <c r="J81" s="82"/>
      <c r="K81" s="46">
        <f>SUM(K78:K80)</f>
        <v>0</v>
      </c>
    </row>
    <row r="82" spans="1:11" s="18" customFormat="1" ht="30" customHeight="1" x14ac:dyDescent="0.35">
      <c r="B82" s="12"/>
      <c r="C82" s="10"/>
      <c r="D82" s="11"/>
      <c r="E82" s="11"/>
      <c r="F82" s="7"/>
      <c r="G82" s="7"/>
      <c r="H82" s="7"/>
      <c r="I82" s="23"/>
      <c r="J82" s="23"/>
      <c r="K82" s="22"/>
    </row>
  </sheetData>
  <mergeCells count="89">
    <mergeCell ref="A48:B48"/>
    <mergeCell ref="A1:B1"/>
    <mergeCell ref="C1:K1"/>
    <mergeCell ref="I46:J46"/>
    <mergeCell ref="G49:G50"/>
    <mergeCell ref="G7:G8"/>
    <mergeCell ref="I49:I50"/>
    <mergeCell ref="J49:J50"/>
    <mergeCell ref="K49:K50"/>
    <mergeCell ref="F49:F50"/>
    <mergeCell ref="I81:J81"/>
    <mergeCell ref="I67:I68"/>
    <mergeCell ref="J67:J68"/>
    <mergeCell ref="A6:B6"/>
    <mergeCell ref="C6:K6"/>
    <mergeCell ref="F7:F8"/>
    <mergeCell ref="I7:I8"/>
    <mergeCell ref="J7:J8"/>
    <mergeCell ref="K7:K8"/>
    <mergeCell ref="A7:A8"/>
    <mergeCell ref="B7:B8"/>
    <mergeCell ref="C7:C8"/>
    <mergeCell ref="D7:D8"/>
    <mergeCell ref="E7:E8"/>
    <mergeCell ref="C48:K48"/>
    <mergeCell ref="B51:D51"/>
    <mergeCell ref="C49:C50"/>
    <mergeCell ref="D49:D50"/>
    <mergeCell ref="E49:E50"/>
    <mergeCell ref="E52:F52"/>
    <mergeCell ref="K55:K56"/>
    <mergeCell ref="I55:I56"/>
    <mergeCell ref="C55:C56"/>
    <mergeCell ref="D55:D56"/>
    <mergeCell ref="E55:E56"/>
    <mergeCell ref="I52:J52"/>
    <mergeCell ref="G55:G56"/>
    <mergeCell ref="C54:K54"/>
    <mergeCell ref="F55:F56"/>
    <mergeCell ref="J55:J56"/>
    <mergeCell ref="C60:K60"/>
    <mergeCell ref="E64:F64"/>
    <mergeCell ref="E58:F58"/>
    <mergeCell ref="C61:C62"/>
    <mergeCell ref="D61:D62"/>
    <mergeCell ref="E61:E62"/>
    <mergeCell ref="F61:F62"/>
    <mergeCell ref="I61:I62"/>
    <mergeCell ref="J61:J62"/>
    <mergeCell ref="K61:K62"/>
    <mergeCell ref="G61:G62"/>
    <mergeCell ref="B63:D63"/>
    <mergeCell ref="B61:B62"/>
    <mergeCell ref="I58:J58"/>
    <mergeCell ref="E76:E77"/>
    <mergeCell ref="F76:F77"/>
    <mergeCell ref="E67:E68"/>
    <mergeCell ref="F67:F68"/>
    <mergeCell ref="I64:J64"/>
    <mergeCell ref="C66:K66"/>
    <mergeCell ref="A49:A50"/>
    <mergeCell ref="A76:A77"/>
    <mergeCell ref="A67:A68"/>
    <mergeCell ref="A61:A62"/>
    <mergeCell ref="A55:A56"/>
    <mergeCell ref="A54:B54"/>
    <mergeCell ref="A60:B60"/>
    <mergeCell ref="A66:B66"/>
    <mergeCell ref="A75:B75"/>
    <mergeCell ref="B76:B77"/>
    <mergeCell ref="B49:B50"/>
    <mergeCell ref="B55:B56"/>
    <mergeCell ref="B57:D57"/>
    <mergeCell ref="E46:F46"/>
    <mergeCell ref="E81:F81"/>
    <mergeCell ref="E73:F73"/>
    <mergeCell ref="K67:K68"/>
    <mergeCell ref="B67:B68"/>
    <mergeCell ref="D67:D68"/>
    <mergeCell ref="C76:C77"/>
    <mergeCell ref="K76:K77"/>
    <mergeCell ref="I76:I77"/>
    <mergeCell ref="J76:J77"/>
    <mergeCell ref="G76:G77"/>
    <mergeCell ref="G67:G68"/>
    <mergeCell ref="C75:K75"/>
    <mergeCell ref="C67:C68"/>
    <mergeCell ref="I73:J73"/>
    <mergeCell ref="D76:D77"/>
  </mergeCells>
  <pageMargins left="0.7" right="0.7" top="0.75" bottom="0.75" header="0.3" footer="0.3"/>
  <pageSetup paperSize="9" scale="27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KrzysztofW</dc:creator>
  <cp:lastModifiedBy>KrzysztofW</cp:lastModifiedBy>
  <cp:lastPrinted>2017-12-04T12:33:40Z</cp:lastPrinted>
  <dcterms:created xsi:type="dcterms:W3CDTF">2015-02-25T20:30:00Z</dcterms:created>
  <dcterms:modified xsi:type="dcterms:W3CDTF">2017-12-06T08:39:23Z</dcterms:modified>
</cp:coreProperties>
</file>